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objenniskens/Downloads/"/>
    </mc:Choice>
  </mc:AlternateContent>
  <xr:revisionPtr revIDLastSave="0" documentId="13_ncr:1_{7E35C431-C5F9-F149-A8D2-86ECA59BA487}" xr6:coauthVersionLast="47" xr6:coauthVersionMax="47" xr10:uidLastSave="{00000000-0000-0000-0000-000000000000}"/>
  <bookViews>
    <workbookView xWindow="0" yWindow="760" windowWidth="34560" windowHeight="19940" tabRatio="500" xr2:uid="{00000000-000D-0000-FFFF-FFFF00000000}"/>
  </bookViews>
  <sheets>
    <sheet name="Blad1" sheetId="1" r:id="rId1"/>
  </sheets>
  <definedNames>
    <definedName name="_xlnm.Print_Titles" localSheetId="0">Blad1!$1:$3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G7" i="1"/>
  <c r="L7" i="1" s="1"/>
  <c r="G4" i="1"/>
  <c r="G6" i="1"/>
  <c r="L6" i="1" s="1"/>
  <c r="K4" i="1"/>
  <c r="K5" i="1"/>
  <c r="K6" i="1"/>
  <c r="G5" i="1"/>
  <c r="L5" i="1" s="1"/>
  <c r="F25" i="1"/>
  <c r="E25" i="1"/>
  <c r="G25" i="1" l="1"/>
  <c r="K25" i="1"/>
  <c r="L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<sst xmlns="http://schemas.openxmlformats.org/spreadsheetml/2006/main" count="30" uniqueCount="27">
  <si>
    <t>Voorraadbeheer</t>
  </si>
  <si>
    <t>Artikelcode</t>
  </si>
  <si>
    <t>Naam</t>
  </si>
  <si>
    <t>Leverancier</t>
  </si>
  <si>
    <t>Locatie</t>
  </si>
  <si>
    <t>Voorraad</t>
  </si>
  <si>
    <t>Gereserveerd</t>
  </si>
  <si>
    <t>Vrije voorraad</t>
  </si>
  <si>
    <t>Bestelniveau</t>
  </si>
  <si>
    <t>Verkoopprijs</t>
  </si>
  <si>
    <t>Kostprijs</t>
  </si>
  <si>
    <t>Voorraadwaarde</t>
  </si>
  <si>
    <t>Voldoende vooraad?</t>
  </si>
  <si>
    <t>Totaal:</t>
  </si>
  <si>
    <t>A001</t>
  </si>
  <si>
    <t>A002</t>
  </si>
  <si>
    <t>A003</t>
  </si>
  <si>
    <t>A004</t>
  </si>
  <si>
    <t>iPhone 15 Pro Max</t>
  </si>
  <si>
    <t>iPad Pro 2024</t>
  </si>
  <si>
    <t>Apple</t>
  </si>
  <si>
    <t>Apple Airtag</t>
  </si>
  <si>
    <t>Apple HomePod</t>
  </si>
  <si>
    <t>A01</t>
  </si>
  <si>
    <t>A02</t>
  </si>
  <si>
    <t>A03</t>
  </si>
  <si>
    <t>A04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</si>
</sst>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_-&quot;€&quot;\ * #,##0.00\-;_-&quot;€&quot;\ 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6"/>
      <color theme="1"/>
      <name val="Calibri"/>
      <scheme val="minor"/>
    </font>
    <font>
      <sz val="8"/>
      <name val="Calibri"/>
      <family val="2"/>
      <scheme val="minor"/>
    </font>
    <font>
      <i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164" fontId="0" fillId="0" borderId="0" xfId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/>
    <xf numFmtId="164" fontId="2" fillId="0" borderId="1" xfId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164" fontId="2" fillId="0" borderId="2" xfId="1" applyFont="1" applyBorder="1"/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/>
    <xf numFmtId="164" fontId="0" fillId="0" borderId="2" xfId="1" applyFont="1" applyBorder="1"/>
    <xf numFmtId="164" fontId="7" fillId="0" borderId="2" xfId="1" applyFont="1" applyBorder="1"/>
    <xf numFmtId="0" fontId="0" fillId="0" borderId="2" xfId="0" applyBorder="1" applyAlignment="1">
      <alignment horizontal="center"/>
    </xf>
  </cellXfs>
  <cellStyles count="20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Standaard" xfId="0" builtinId="0"/>
    <cellStyle name="Valuta" xfId="1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zoomScale="110" zoomScaleNormal="110" workbookViewId="0">
      <selection activeCell="M1" sqref="M1"/>
    </sheetView>
  </sheetViews>
  <sheetFormatPr baseColWidth="10" defaultRowHeight="16" x14ac:dyDescent="0.2"/>
  <cols>
    <col min="1" max="1" width="15" style="2" customWidth="1"/>
    <col min="2" max="2" width="23.6640625" customWidth="1"/>
    <col min="3" max="3" width="17" customWidth="1"/>
    <col min="4" max="4" width="12.5" customWidth="1"/>
    <col min="5" max="5" width="9" bestFit="1" customWidth="1"/>
    <col min="6" max="6" width="12.5" bestFit="1" customWidth="1"/>
    <col min="7" max="7" width="13.1640625" bestFit="1" customWidth="1"/>
    <col min="8" max="8" width="12" bestFit="1" customWidth="1"/>
    <col min="9" max="9" width="14.5" style="1" customWidth="1"/>
    <col min="10" max="10" width="13" style="1" customWidth="1"/>
    <col min="11" max="11" width="18.6640625" style="1" customWidth="1"/>
    <col min="12" max="12" width="19.83203125" style="3" customWidth="1"/>
  </cols>
  <sheetData>
    <row r="1" spans="1:12" s="14" customFormat="1" ht="45" customHeight="1" x14ac:dyDescent="0.4">
      <c r="A1" s="13" t="s">
        <v>0</v>
      </c>
      <c r="I1" s="15"/>
      <c r="J1" s="15"/>
      <c r="K1" s="16"/>
      <c r="L1" s="17" t="e" vm="1">
        <v>#VALUE!</v>
      </c>
    </row>
    <row r="3" spans="1:12" s="10" customFormat="1" x14ac:dyDescent="0.2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  <c r="K3" s="11" t="s">
        <v>11</v>
      </c>
      <c r="L3" s="12" t="s">
        <v>12</v>
      </c>
    </row>
    <row r="4" spans="1:12" x14ac:dyDescent="0.2">
      <c r="A4" s="2" t="s">
        <v>14</v>
      </c>
      <c r="B4" t="s">
        <v>19</v>
      </c>
      <c r="C4" t="s">
        <v>20</v>
      </c>
      <c r="D4" t="s">
        <v>23</v>
      </c>
      <c r="E4">
        <v>23</v>
      </c>
      <c r="F4">
        <v>2</v>
      </c>
      <c r="G4">
        <f>E4-F4</f>
        <v>21</v>
      </c>
      <c r="H4">
        <v>10</v>
      </c>
      <c r="I4" s="1">
        <v>1429</v>
      </c>
      <c r="J4" s="1">
        <v>723</v>
      </c>
      <c r="K4" s="1">
        <f>E4*J4</f>
        <v>16629</v>
      </c>
      <c r="L4" s="3">
        <f>100/H4*G4</f>
        <v>210</v>
      </c>
    </row>
    <row r="5" spans="1:12" x14ac:dyDescent="0.2">
      <c r="A5" s="2" t="s">
        <v>15</v>
      </c>
      <c r="B5" t="s">
        <v>18</v>
      </c>
      <c r="C5" t="s">
        <v>20</v>
      </c>
      <c r="D5" t="s">
        <v>24</v>
      </c>
      <c r="E5">
        <v>48</v>
      </c>
      <c r="F5">
        <v>3</v>
      </c>
      <c r="G5">
        <f>E5-F5</f>
        <v>45</v>
      </c>
      <c r="H5">
        <v>25</v>
      </c>
      <c r="I5" s="1">
        <v>1279</v>
      </c>
      <c r="J5" s="1">
        <v>639</v>
      </c>
      <c r="K5" s="1">
        <f>E5*J5</f>
        <v>30672</v>
      </c>
      <c r="L5" s="3">
        <f>100/H5*G5</f>
        <v>180</v>
      </c>
    </row>
    <row r="6" spans="1:12" x14ac:dyDescent="0.2">
      <c r="A6" s="2" t="s">
        <v>16</v>
      </c>
      <c r="B6" t="s">
        <v>21</v>
      </c>
      <c r="C6" t="s">
        <v>20</v>
      </c>
      <c r="D6" t="s">
        <v>25</v>
      </c>
      <c r="E6">
        <v>304</v>
      </c>
      <c r="F6">
        <v>15</v>
      </c>
      <c r="G6">
        <f>E6-F6</f>
        <v>289</v>
      </c>
      <c r="H6">
        <v>115</v>
      </c>
      <c r="I6" s="1">
        <v>31.99</v>
      </c>
      <c r="J6" s="1">
        <v>13.99</v>
      </c>
      <c r="K6" s="1">
        <f>E6*J6</f>
        <v>4252.96</v>
      </c>
      <c r="L6" s="3">
        <f>100/H6*G6</f>
        <v>251.30434782608694</v>
      </c>
    </row>
    <row r="7" spans="1:12" x14ac:dyDescent="0.2">
      <c r="A7" s="2" t="s">
        <v>17</v>
      </c>
      <c r="B7" t="s">
        <v>22</v>
      </c>
      <c r="C7" t="s">
        <v>20</v>
      </c>
      <c r="D7" t="s">
        <v>26</v>
      </c>
      <c r="E7">
        <v>21</v>
      </c>
      <c r="F7">
        <v>1</v>
      </c>
      <c r="G7">
        <f>E7-F7</f>
        <v>20</v>
      </c>
      <c r="H7">
        <v>10</v>
      </c>
      <c r="I7" s="1">
        <v>349</v>
      </c>
      <c r="J7" s="1">
        <v>190</v>
      </c>
      <c r="K7" s="1">
        <f>E7*J7</f>
        <v>3990</v>
      </c>
      <c r="L7" s="3">
        <f>100/H7*G7</f>
        <v>200</v>
      </c>
    </row>
    <row r="25" spans="1:12" s="8" customFormat="1" x14ac:dyDescent="0.2">
      <c r="A25" s="4"/>
      <c r="B25" s="5" t="s">
        <v>13</v>
      </c>
      <c r="C25" s="5"/>
      <c r="D25" s="5"/>
      <c r="E25" s="5">
        <f>SUM(E4:E23)</f>
        <v>396</v>
      </c>
      <c r="F25" s="5">
        <f>SUM(F4:F23)</f>
        <v>21</v>
      </c>
      <c r="G25" s="5">
        <f>SUM(G4:G23)</f>
        <v>375</v>
      </c>
      <c r="H25" s="5"/>
      <c r="I25" s="6"/>
      <c r="J25" s="6"/>
      <c r="K25" s="6">
        <f>SUM(K4:K23)</f>
        <v>55543.96</v>
      </c>
      <c r="L25" s="7"/>
    </row>
  </sheetData>
  <phoneticPr fontId="6" type="noConversion"/>
  <conditionalFormatting sqref="L4">
    <cfRule type="iconSet" priority="2">
      <iconSet showValue="0">
        <cfvo type="percent" val="0"/>
        <cfvo type="num" val="100"/>
        <cfvo type="num" val="105"/>
      </iconSet>
    </cfRule>
  </conditionalFormatting>
  <conditionalFormatting sqref="L5">
    <cfRule type="iconSet" priority="5">
      <iconSet showValue="0">
        <cfvo type="percent" val="0"/>
        <cfvo type="num" val="100"/>
        <cfvo type="num" val="105"/>
      </iconSet>
    </cfRule>
  </conditionalFormatting>
  <conditionalFormatting sqref="L6">
    <cfRule type="iconSet" priority="3">
      <iconSet showValue="0">
        <cfvo type="percent" val="0"/>
        <cfvo type="num" val="100"/>
        <cfvo type="num" val="105"/>
      </iconSet>
    </cfRule>
  </conditionalFormatting>
  <conditionalFormatting sqref="L7">
    <cfRule type="iconSet" priority="1">
      <iconSet showValue="0">
        <cfvo type="percent" val="0"/>
        <cfvo type="num" val="100"/>
        <cfvo type="num" val="105"/>
      </iconSet>
    </cfRule>
  </conditionalFormatting>
  <pageMargins left="0.75000000000000011" right="0.75000000000000011" top="1" bottom="1" header="0.5" footer="0.5"/>
  <pageSetup paperSize="9" scale="63" orientation="landscape" horizontalDpi="4294967292" verticalDpi="4294967292"/>
  <extLst>
    <ext xmlns:mx="http://schemas.microsoft.com/office/mac/excel/2008/main" uri="{64002731-A6B0-56B0-2670-7721B7C09600}">
      <mx:PLV Mode="0" OnePage="0" WScale="7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Blad1!Afdruktitels</vt:lpstr>
    </vt:vector>
  </TitlesOfParts>
  <Company>Logict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 Bakker</dc:creator>
  <cp:lastModifiedBy>job jenniskens</cp:lastModifiedBy>
  <cp:lastPrinted>2013-09-10T14:37:26Z</cp:lastPrinted>
  <dcterms:created xsi:type="dcterms:W3CDTF">2013-09-10T14:09:39Z</dcterms:created>
  <dcterms:modified xsi:type="dcterms:W3CDTF">2024-07-09T09:38:52Z</dcterms:modified>
</cp:coreProperties>
</file>